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335"/>
  </bookViews>
  <sheets>
    <sheet name="Rock Valley Overview" sheetId="1" r:id="rId1"/>
  </sheets>
  <definedNames>
    <definedName name="_xlnm.Print_Area" localSheetId="0">'Rock Valley Overview'!$A$4:$FM$41</definedName>
    <definedName name="_xlnm.Print_Titles" localSheetId="0">'Rock Valley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D11" i="1"/>
  <c r="FE11" i="1" s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EZ14" i="1"/>
  <c r="FL14" i="1"/>
  <c r="FL16" i="1"/>
  <c r="EZ16" i="1"/>
  <c r="EO16" i="1"/>
  <c r="EO15" i="1"/>
  <c r="EZ15" i="1"/>
  <c r="FL15" i="1"/>
  <c r="EN13" i="1"/>
  <c r="EO13" i="1" s="1"/>
  <c r="FH13" i="1"/>
  <c r="FI13" i="1" s="1"/>
  <c r="EV13" i="1"/>
  <c r="EW13" i="1" s="1"/>
  <c r="EO12" i="1"/>
  <c r="EZ12" i="1"/>
  <c r="FL12" i="1"/>
  <c r="EO11" i="1"/>
  <c r="FL11" i="1"/>
  <c r="EZ11" i="1"/>
  <c r="EZ13" i="1" l="1"/>
  <c r="FL13" i="1"/>
  <c r="DX11" i="1"/>
  <c r="DP32" i="1" l="1"/>
  <c r="DP14" i="1"/>
  <c r="EB34" i="1"/>
  <c r="EB33" i="1"/>
  <c r="DX31" i="1"/>
  <c r="EB31" i="1" s="1"/>
  <c r="EB30" i="1"/>
  <c r="EB29" i="1"/>
  <c r="DX29" i="1"/>
  <c r="EB16" i="1"/>
  <c r="EB15" i="1"/>
  <c r="EB13" i="1"/>
  <c r="EC13" i="1" s="1"/>
  <c r="DX13" i="1"/>
  <c r="EB12" i="1"/>
  <c r="EB11" i="1"/>
  <c r="EC16" i="1" l="1"/>
  <c r="EC15" i="1"/>
  <c r="EC12" i="1"/>
  <c r="EC11" i="1"/>
  <c r="DQ14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Q12" i="1"/>
  <c r="DP12" i="1"/>
  <c r="DP11" i="1"/>
  <c r="DP29" i="1" l="1"/>
  <c r="DQ11" i="1"/>
  <c r="DQ15" i="1"/>
  <c r="DQ16" i="1"/>
  <c r="DP31" i="1"/>
  <c r="DE14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CS14" i="1" l="1"/>
  <c r="DE16" i="1"/>
  <c r="DE15" i="1"/>
  <c r="DD13" i="1"/>
  <c r="DE12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3" i="1" l="1"/>
  <c r="CS11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G15" i="1" s="1"/>
  <c r="CB13" i="1"/>
  <c r="CF13" i="1" s="1"/>
  <c r="CF12" i="1"/>
  <c r="CG12" i="1" s="1"/>
  <c r="CB11" i="1"/>
  <c r="CF11" i="1" s="1"/>
  <c r="CG11" i="1" s="1"/>
  <c r="CG13" i="1" l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U15" i="1"/>
  <c r="BT29" i="1"/>
  <c r="BT31" i="1"/>
  <c r="BT13" i="1"/>
  <c r="BU12" i="1"/>
  <c r="BU11" i="1"/>
  <c r="BI14" i="1"/>
  <c r="BU13" i="1" l="1"/>
  <c r="BD11" i="1"/>
  <c r="BH34" i="1" l="1"/>
  <c r="BH33" i="1"/>
  <c r="BD31" i="1"/>
  <c r="BH30" i="1"/>
  <c r="BD29" i="1"/>
  <c r="BH31" i="1" l="1"/>
  <c r="BH29" i="1"/>
  <c r="AV32" i="1"/>
  <c r="AV14" i="1"/>
  <c r="BH16" i="1"/>
  <c r="BH15" i="1"/>
  <c r="BD13" i="1"/>
  <c r="BH12" i="1"/>
  <c r="BH11" i="1"/>
  <c r="BI11" i="1" l="1"/>
  <c r="BH13" i="1"/>
  <c r="BI12" i="1"/>
  <c r="BI16" i="1"/>
  <c r="BI15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V11" i="1"/>
  <c r="AW12" i="1" l="1"/>
  <c r="AV13" i="1"/>
  <c r="AW11" i="1"/>
  <c r="AW15" i="1"/>
  <c r="AW16" i="1"/>
  <c r="AW13" i="1" l="1"/>
  <c r="AJ16" i="1"/>
  <c r="AK16" i="1" s="1"/>
  <c r="AJ15" i="1"/>
  <c r="AK15" i="1" s="1"/>
  <c r="AJ12" i="1"/>
  <c r="X34" i="1"/>
  <c r="X30" i="1"/>
  <c r="X16" i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T31" i="1"/>
  <c r="X31" i="1" s="1"/>
  <c r="H31" i="1"/>
  <c r="L31" i="1" s="1"/>
  <c r="T29" i="1"/>
  <c r="X29" i="1" s="1"/>
  <c r="H29" i="1"/>
  <c r="L29" i="1" s="1"/>
  <c r="M12" i="1" l="1"/>
  <c r="M16" i="1"/>
  <c r="Y16" i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<sst xmlns="http://schemas.openxmlformats.org/spreadsheetml/2006/main" count="890" uniqueCount="57">
  <si>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</si>
  <si>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</si>
  <si>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</si>
  <si>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</si>
  <si>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</si>
  <si>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</si>
  <si>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</si>
  <si>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</si>
  <si>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</si>
  <si>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</si>
  <si>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</si>
  <si>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</si>
  <si>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</si>
  <si>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</si>
  <si>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</si>
  <si>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</si>
  <si>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</si>
  <si>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</si>
  <si>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</si>
  <si>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</si>
  <si>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</si>
  <si>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</si>
  <si>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</si>
  <si>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Rock Valley College</t>
  </si>
  <si>
    <t>Rock Valley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</si>
  <si>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</si>
  <si>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</si>
  <si>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</si>
  <si>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</si>
  <si>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</si>
  <si>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</si>
  <si>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</si>
  <si>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</si>
  <si>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</si>
  <si>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</si>
  <si>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</si>
  <si>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</si>
  <si>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</si>
  <si>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</si>
  <si>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</si>
  <si>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</si>
  <si>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Rock Valley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</si>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</sst>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23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23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23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23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23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23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23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23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23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23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23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23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23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23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42</v>
      </c>
      <c r="C11" s="15"/>
      <c r="D11" s="1">
        <v>42</v>
      </c>
      <c r="E11" s="15"/>
      <c r="F11" s="1">
        <v>212</v>
      </c>
      <c r="G11" s="15"/>
      <c r="H11" s="16">
        <f t="shared" ref="H11" si="0">SUM(F11,D11,B11)</f>
        <v>296</v>
      </c>
      <c r="I11" s="16"/>
      <c r="J11" s="1">
        <v>473</v>
      </c>
      <c r="K11" s="6"/>
      <c r="L11" s="54">
        <f>H11/J11</f>
        <v>0.62579281183932345</v>
      </c>
      <c r="M11" s="55">
        <f t="shared" ref="M11:M16" si="1">L11-L29</f>
        <v>-7.0588662999794605E-2</v>
      </c>
      <c r="N11" s="1">
        <v>30</v>
      </c>
      <c r="O11" s="15"/>
      <c r="P11" s="1">
        <v>34</v>
      </c>
      <c r="Q11" s="15"/>
      <c r="R11" s="1">
        <v>242</v>
      </c>
      <c r="S11" s="15"/>
      <c r="T11" s="16">
        <f t="shared" ref="T11" si="2">SUM(R11,P11,N11)</f>
        <v>306</v>
      </c>
      <c r="U11" s="16"/>
      <c r="V11" s="1">
        <v>403</v>
      </c>
      <c r="W11" s="6"/>
      <c r="X11" s="54">
        <f t="shared" ref="X11:X16" si="3">T11/V11</f>
        <v>0.75930521091811409</v>
      </c>
      <c r="Y11" s="55">
        <f t="shared" ref="Y11:Y16" si="4">X11-X29</f>
        <v>2.2111375783497533E-2</v>
      </c>
      <c r="Z11" s="66">
        <v>46</v>
      </c>
      <c r="AA11" s="65"/>
      <c r="AB11" s="66">
        <v>21</v>
      </c>
      <c r="AC11" s="65"/>
      <c r="AD11" s="66">
        <v>255</v>
      </c>
      <c r="AE11" s="65"/>
      <c r="AF11" s="63">
        <f t="shared" ref="AF11" si="5">SUM(AD11,AB11,Z11)</f>
        <v>322</v>
      </c>
      <c r="AG11" s="63"/>
      <c r="AH11" s="66">
        <v>388</v>
      </c>
      <c r="AI11" s="16"/>
      <c r="AJ11" s="54">
        <f t="shared" ref="AJ11:AJ16" si="6">AF11/AH11</f>
        <v>0.82989690721649489</v>
      </c>
      <c r="AK11" s="55">
        <f>AJ11-AJ29</f>
        <v>4.0071659257517767E-2</v>
      </c>
      <c r="AL11" s="68">
        <v>28</v>
      </c>
      <c r="AM11" s="65"/>
      <c r="AN11" s="66">
        <v>24</v>
      </c>
      <c r="AO11" s="65"/>
      <c r="AP11" s="66">
        <v>265</v>
      </c>
      <c r="AQ11" s="65"/>
      <c r="AR11" s="63">
        <f t="shared" ref="AR11" si="7">SUM(AP11,AN11,AL11)</f>
        <v>317</v>
      </c>
      <c r="AS11" s="63"/>
      <c r="AT11" s="66">
        <v>380</v>
      </c>
      <c r="AU11" s="16"/>
      <c r="AV11" s="54">
        <f>AR11/AT11</f>
        <v>0.83421052631578951</v>
      </c>
      <c r="AW11" s="55">
        <f>AV11-AV29</f>
        <v>3.9432369319202465E-2</v>
      </c>
      <c r="AX11" s="66">
        <v>24</v>
      </c>
      <c r="AY11" s="66"/>
      <c r="AZ11" s="66">
        <v>30</v>
      </c>
      <c r="BA11" s="66"/>
      <c r="BB11" s="66">
        <v>275</v>
      </c>
      <c r="BC11" s="66"/>
      <c r="BD11" s="66">
        <f t="shared" ref="BD11" si="8">SUM(AZ11,BB11,AX11)</f>
        <v>329</v>
      </c>
      <c r="BE11" s="66"/>
      <c r="BF11" s="66">
        <v>386</v>
      </c>
      <c r="BG11" s="16"/>
      <c r="BH11" s="54">
        <f>BD11/BF11</f>
        <v>0.85233160621761661</v>
      </c>
      <c r="BI11" s="55">
        <f>BH11-BH29</f>
        <v>6.4812159372327094E-2</v>
      </c>
      <c r="BJ11" s="74">
        <v>34</v>
      </c>
      <c r="BK11" s="74"/>
      <c r="BL11" s="74">
        <v>24</v>
      </c>
      <c r="BM11" s="74"/>
      <c r="BN11" s="74">
        <v>345</v>
      </c>
      <c r="BO11" s="74"/>
      <c r="BP11" s="74">
        <f>SUM(BJ11,BL11,BN11)</f>
        <v>403</v>
      </c>
      <c r="BQ11" s="74"/>
      <c r="BR11" s="74">
        <v>494</v>
      </c>
      <c r="BS11" s="16"/>
      <c r="BT11" s="54">
        <f>BP11/BR11</f>
        <v>0.81578947368421051</v>
      </c>
      <c r="BU11" s="55">
        <f t="shared" ref="BU11:BU16" si="9">BT11-BT29</f>
        <v>4.4012006458550079E-2</v>
      </c>
      <c r="BV11" s="74">
        <v>26</v>
      </c>
      <c r="BW11" s="74"/>
      <c r="BX11" s="74">
        <v>25</v>
      </c>
      <c r="BY11" s="74"/>
      <c r="BZ11" s="74">
        <v>352</v>
      </c>
      <c r="CA11" s="74"/>
      <c r="CB11" s="74">
        <f>SUM(BV11,BX11,BZ11)</f>
        <v>403</v>
      </c>
      <c r="CC11" s="74"/>
      <c r="CD11" s="74">
        <v>469</v>
      </c>
      <c r="CE11" s="16"/>
      <c r="CF11" s="54">
        <f>CB11/CD11</f>
        <v>0.85927505330490406</v>
      </c>
      <c r="CG11" s="55">
        <f t="shared" ref="CG11:CG16" si="10">CF11-CF29</f>
        <v>0.10822082311411052</v>
      </c>
      <c r="CH11" s="68">
        <v>21</v>
      </c>
      <c r="CI11" s="78"/>
      <c r="CJ11" s="68">
        <v>14</v>
      </c>
      <c r="CK11" s="78"/>
      <c r="CL11" s="68">
        <v>388</v>
      </c>
      <c r="CM11" s="78"/>
      <c r="CN11" s="77">
        <f t="shared" ref="CN11" si="11">SUM(CL11,CJ11,CH11)</f>
        <v>423</v>
      </c>
      <c r="CO11" s="77"/>
      <c r="CP11" s="68">
        <v>483</v>
      </c>
      <c r="CQ11" s="16"/>
      <c r="CR11" s="54">
        <f>CN11/CP11</f>
        <v>0.87577639751552794</v>
      </c>
      <c r="CS11" s="55">
        <f t="shared" ref="CS11:CS16" si="12">CR11-CR29</f>
        <v>0.10802190649756382</v>
      </c>
      <c r="CT11" s="68">
        <v>20</v>
      </c>
      <c r="CU11" s="78"/>
      <c r="CV11" s="68">
        <v>10</v>
      </c>
      <c r="CW11" s="78"/>
      <c r="CX11" s="68">
        <v>400</v>
      </c>
      <c r="CY11" s="78"/>
      <c r="CZ11" s="77">
        <f t="shared" ref="CZ11" si="13">SUM(CX11,CV11,CT11)</f>
        <v>430</v>
      </c>
      <c r="DA11" s="77"/>
      <c r="DB11" s="68">
        <v>478</v>
      </c>
      <c r="DC11" s="16"/>
      <c r="DD11" s="54">
        <f>CZ11/DB11</f>
        <v>0.89958158995815896</v>
      </c>
      <c r="DE11" s="55">
        <f>DD11-DD29</f>
        <v>0.12281948620705718</v>
      </c>
      <c r="DF11" s="68">
        <v>14</v>
      </c>
      <c r="DG11" s="78"/>
      <c r="DH11" s="68">
        <v>17</v>
      </c>
      <c r="DI11" s="78"/>
      <c r="DJ11" s="68">
        <v>386</v>
      </c>
      <c r="DK11" s="78"/>
      <c r="DL11" s="77">
        <f t="shared" ref="DL11" si="14">SUM(DJ11,DH11,DF11)</f>
        <v>417</v>
      </c>
      <c r="DM11" s="77"/>
      <c r="DN11" s="68">
        <v>474</v>
      </c>
      <c r="DO11" s="16"/>
      <c r="DP11" s="54">
        <f t="shared" ref="DP11:DP16" si="15">DL11/DN11</f>
        <v>0.879746835443038</v>
      </c>
      <c r="DQ11" s="55">
        <f t="shared" ref="DQ11:DQ16" si="16">DP11-DP29</f>
        <v>0.10052130777144086</v>
      </c>
      <c r="DR11" s="68">
        <v>24</v>
      </c>
      <c r="DS11" s="78"/>
      <c r="DT11" s="68">
        <v>25</v>
      </c>
      <c r="DU11" s="78"/>
      <c r="DV11" s="68">
        <v>538</v>
      </c>
      <c r="DW11" s="78"/>
      <c r="DX11" s="77">
        <f t="shared" ref="DX11" si="17">SUM(DV11,DT11,DR11)</f>
        <v>587</v>
      </c>
      <c r="DY11" s="77"/>
      <c r="DZ11" s="68">
        <v>675</v>
      </c>
      <c r="EA11" s="16"/>
      <c r="EB11" s="54">
        <f>DX11/DZ11</f>
        <v>0.86962962962962964</v>
      </c>
      <c r="EC11" s="55">
        <f>EB11-EB29</f>
        <v>8.9939560717186895E-2</v>
      </c>
      <c r="ED11" s="68">
        <v>37</v>
      </c>
      <c r="EE11" s="78"/>
      <c r="EF11" s="68">
        <v>23</v>
      </c>
      <c r="EG11" s="78"/>
      <c r="EH11" s="68">
        <v>486</v>
      </c>
      <c r="EI11" s="78"/>
      <c r="EJ11" s="77">
        <f t="shared" ref="EJ11" si="18">SUM(EH11,EF11,ED11)</f>
        <v>546</v>
      </c>
      <c r="EK11" s="77"/>
      <c r="EL11" s="68">
        <v>660</v>
      </c>
      <c r="EM11" s="16"/>
      <c r="EN11" s="54">
        <f>EJ11/EL11</f>
        <v>0.82727272727272727</v>
      </c>
      <c r="EO11" s="55">
        <f>EN11-EN29</f>
        <v>2.7208588162122904E-2</v>
      </c>
      <c r="EP11" s="1">
        <f>ED11-DR11</f>
        <v>13</v>
      </c>
      <c r="EQ11" s="54">
        <f>EP11/DR11</f>
        <v>0.54166666666666663</v>
      </c>
      <c r="ER11" s="24">
        <f>EF11-DT11</f>
        <v>-2</v>
      </c>
      <c r="ES11" s="54">
        <f>ER11/DT11</f>
        <v>-0.08</v>
      </c>
      <c r="ET11" s="1">
        <f>EH11-DV11</f>
        <v>-52</v>
      </c>
      <c r="EU11" s="22">
        <f>ET11/DV11</f>
        <v>-9.6654275092936809E-2</v>
      </c>
      <c r="EV11" s="24">
        <f>EJ11-DX11</f>
        <v>-41</v>
      </c>
      <c r="EW11" s="54">
        <f>EV11/DX11</f>
        <v>-6.9846678023850084E-2</v>
      </c>
      <c r="EX11" s="24">
        <f>EL11-DZ11</f>
        <v>-15</v>
      </c>
      <c r="EY11" s="54">
        <f>EX11/DZ11</f>
        <v>-2.2222222222222223E-2</v>
      </c>
      <c r="EZ11" s="44">
        <f>EN11-EB11</f>
        <v>-4.2356902356902371E-2</v>
      </c>
      <c r="FA11" s="28"/>
      <c r="FB11" s="1">
        <f>ED11-DF11</f>
        <v>23</v>
      </c>
      <c r="FC11" s="54">
        <f>FB11/DF11</f>
        <v>1.6428571428571428</v>
      </c>
      <c r="FD11" s="1">
        <f>EF11-DH11</f>
        <v>6</v>
      </c>
      <c r="FE11" s="22">
        <f>FD11/DH11</f>
        <v>0.35294117647058826</v>
      </c>
      <c r="FF11" s="1">
        <f>EH11-DJ11</f>
        <v>100</v>
      </c>
      <c r="FG11" s="22">
        <f>FF11/DJ11</f>
        <v>0.25906735751295334</v>
      </c>
      <c r="FH11" s="24">
        <f t="shared" ref="FH11:FH13" si="19">EJ11-DL11</f>
        <v>129</v>
      </c>
      <c r="FI11" s="54">
        <f t="shared" ref="FI11:FI13" si="20">FH11/DL11</f>
        <v>0.30935251798561153</v>
      </c>
      <c r="FJ11" s="24">
        <f t="shared" ref="FJ11:FJ13" si="21">EL11-DN11</f>
        <v>186</v>
      </c>
      <c r="FK11" s="54">
        <f t="shared" ref="FK11:FK13" si="22">FJ11/DN11</f>
        <v>0.39240506329113922</v>
      </c>
      <c r="FL11" s="46">
        <f>EN11-DP11</f>
        <v>-5.2474108170310729E-2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212</v>
      </c>
      <c r="I12" s="19"/>
      <c r="J12" s="19">
        <v>473</v>
      </c>
      <c r="K12" s="15"/>
      <c r="L12" s="54">
        <f t="shared" ref="L12:L16" si="23">H12/J12</f>
        <v>0.44820295983086683</v>
      </c>
      <c r="M12" s="55">
        <f t="shared" si="1"/>
        <v>-0.12636538422792981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242</v>
      </c>
      <c r="U12" s="16"/>
      <c r="V12" s="16">
        <v>403</v>
      </c>
      <c r="W12" s="6"/>
      <c r="X12" s="54">
        <f t="shared" si="3"/>
        <v>0.60049627791563276</v>
      </c>
      <c r="Y12" s="55">
        <f t="shared" si="4"/>
        <v>2.2092492023198185E-2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255</v>
      </c>
      <c r="AG12" s="63"/>
      <c r="AH12" s="66">
        <v>388</v>
      </c>
      <c r="AI12" s="6"/>
      <c r="AJ12" s="54">
        <f t="shared" si="6"/>
        <v>0.65721649484536082</v>
      </c>
      <c r="AK12" s="55">
        <f>AJ12-AJ30</f>
        <v>6.0428153977673094E-2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265</v>
      </c>
      <c r="AS12" s="63"/>
      <c r="AT12" s="66">
        <v>380</v>
      </c>
      <c r="AU12" s="6"/>
      <c r="AV12" s="54">
        <f>AR12/AT12</f>
        <v>0.69736842105263153</v>
      </c>
      <c r="AW12" s="55">
        <f>AV12-AV30</f>
        <v>8.2419615591880713E-2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275</v>
      </c>
      <c r="BE12" s="66"/>
      <c r="BF12" s="66">
        <v>386</v>
      </c>
      <c r="BG12" s="6"/>
      <c r="BH12" s="54">
        <f>BD12/BF12</f>
        <v>0.71243523316062174</v>
      </c>
      <c r="BI12" s="55">
        <f>BH12-BH30</f>
        <v>8.9064446643767781E-2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345</v>
      </c>
      <c r="BQ12" s="74"/>
      <c r="BR12" s="74">
        <v>494</v>
      </c>
      <c r="BS12" s="6"/>
      <c r="BT12" s="54">
        <f>BP12/BR12</f>
        <v>0.69838056680161942</v>
      </c>
      <c r="BU12" s="55">
        <f t="shared" si="9"/>
        <v>9.5732000886932567E-2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352</v>
      </c>
      <c r="CC12" s="74"/>
      <c r="CD12" s="74">
        <v>469</v>
      </c>
      <c r="CE12" s="6"/>
      <c r="CF12" s="54">
        <f>CB12/CD12</f>
        <v>0.75053304904051177</v>
      </c>
      <c r="CG12" s="55">
        <f t="shared" si="10"/>
        <v>0.15302781475075333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388</v>
      </c>
      <c r="CO12" s="66"/>
      <c r="CP12" s="68">
        <v>483</v>
      </c>
      <c r="CQ12" s="6"/>
      <c r="CR12" s="54">
        <f>CN12/CP12</f>
        <v>0.80331262939958592</v>
      </c>
      <c r="CS12" s="55">
        <f t="shared" si="12"/>
        <v>0.18115694077683142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400</v>
      </c>
      <c r="DA12" s="66"/>
      <c r="DB12" s="68">
        <v>478</v>
      </c>
      <c r="DC12" s="6"/>
      <c r="DD12" s="54">
        <f>CZ12/DB12</f>
        <v>0.83682008368200833</v>
      </c>
      <c r="DE12" s="55">
        <f>DD12-DD30</f>
        <v>0.19204844710468472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386</v>
      </c>
      <c r="DM12" s="66"/>
      <c r="DN12" s="68">
        <v>474</v>
      </c>
      <c r="DO12" s="6"/>
      <c r="DP12" s="54">
        <f t="shared" si="15"/>
        <v>0.81434599156118148</v>
      </c>
      <c r="DQ12" s="55">
        <f t="shared" si="16"/>
        <v>0.16767821692265727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538</v>
      </c>
      <c r="DY12" s="66"/>
      <c r="DZ12" s="68">
        <v>675</v>
      </c>
      <c r="EA12" s="66"/>
      <c r="EB12" s="54">
        <f>DX12/DZ12</f>
        <v>0.79703703703703699</v>
      </c>
      <c r="EC12" s="55">
        <f>EB12-EB30</f>
        <v>0.13743651931919321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486</v>
      </c>
      <c r="EK12" s="66"/>
      <c r="EL12" s="68">
        <v>660</v>
      </c>
      <c r="EM12" s="66"/>
      <c r="EN12" s="54">
        <f>EJ12/EL12</f>
        <v>0.73636363636363633</v>
      </c>
      <c r="EO12" s="55">
        <f>EN12-EN30</f>
        <v>4.4338265782108421E-2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-52</v>
      </c>
      <c r="EW12" s="54">
        <f>EV12/DX12</f>
        <v>-9.6654275092936809E-2</v>
      </c>
      <c r="EX12" s="24">
        <f>EL12-DZ12</f>
        <v>-15</v>
      </c>
      <c r="EY12" s="54">
        <f>EX12/DZ12</f>
        <v>-2.2222222222222223E-2</v>
      </c>
      <c r="EZ12" s="44">
        <f>EN12-EB12</f>
        <v>-6.0673400673400657E-2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100</v>
      </c>
      <c r="FI12" s="54">
        <f t="shared" si="20"/>
        <v>0.25906735751295334</v>
      </c>
      <c r="FJ12" s="24">
        <f t="shared" si="21"/>
        <v>186</v>
      </c>
      <c r="FK12" s="54">
        <f t="shared" si="22"/>
        <v>0.39240506329113922</v>
      </c>
      <c r="FL12" s="46">
        <f>EN12-DP12</f>
        <v>-7.798235519754515E-2</v>
      </c>
    </row>
    <row r="13" spans="1:169" x14ac:dyDescent="0.25">
      <c r="A13" s="14" t="s">
        <v>4</v>
      </c>
      <c r="B13" s="16">
        <v>26</v>
      </c>
      <c r="C13" s="15"/>
      <c r="D13" s="16">
        <v>170</v>
      </c>
      <c r="E13" s="14"/>
      <c r="F13" s="18" t="s">
        <v>0</v>
      </c>
      <c r="G13" s="14"/>
      <c r="H13" s="16">
        <f>B13+D13</f>
        <v>196</v>
      </c>
      <c r="I13" s="16"/>
      <c r="J13" s="16">
        <v>281</v>
      </c>
      <c r="K13" s="6"/>
      <c r="L13" s="54">
        <f t="shared" si="23"/>
        <v>0.697508896797153</v>
      </c>
      <c r="M13" s="55">
        <f t="shared" si="1"/>
        <v>4.670843325794527E-2</v>
      </c>
      <c r="N13" s="16">
        <v>24</v>
      </c>
      <c r="O13" s="15"/>
      <c r="P13" s="16">
        <v>141</v>
      </c>
      <c r="Q13" s="14"/>
      <c r="R13" s="18" t="s">
        <v>0</v>
      </c>
      <c r="S13" s="14"/>
      <c r="T13" s="16">
        <f>N13+P13</f>
        <v>165</v>
      </c>
      <c r="U13" s="21"/>
      <c r="V13" s="21">
        <v>258</v>
      </c>
      <c r="W13" s="14"/>
      <c r="X13" s="54">
        <f t="shared" si="3"/>
        <v>0.63953488372093026</v>
      </c>
      <c r="Y13" s="55">
        <f t="shared" si="4"/>
        <v>-1.1754666930492208E-2</v>
      </c>
      <c r="Z13" s="69">
        <v>21</v>
      </c>
      <c r="AA13" s="70"/>
      <c r="AB13" s="69">
        <v>110</v>
      </c>
      <c r="AC13" s="1"/>
      <c r="AD13" s="18" t="s">
        <v>0</v>
      </c>
      <c r="AE13" s="1"/>
      <c r="AF13" s="16">
        <f>Z13+AB13</f>
        <v>131</v>
      </c>
      <c r="AG13" s="1"/>
      <c r="AH13" s="69">
        <v>251</v>
      </c>
      <c r="AJ13" s="54">
        <f t="shared" si="6"/>
        <v>0.52191235059760954</v>
      </c>
      <c r="AK13" s="55">
        <f>AJ13-AJ31</f>
        <v>4.4512122547438526E-2</v>
      </c>
      <c r="AL13" s="63">
        <v>22</v>
      </c>
      <c r="AM13"/>
      <c r="AN13" s="63">
        <v>124</v>
      </c>
      <c r="AO13" s="1"/>
      <c r="AP13" s="18" t="s">
        <v>0</v>
      </c>
      <c r="AQ13" s="1"/>
      <c r="AR13" s="16">
        <f>AL13+AN13</f>
        <v>146</v>
      </c>
      <c r="AS13" s="1"/>
      <c r="AT13" s="63">
        <v>302</v>
      </c>
      <c r="AV13" s="54">
        <f>AR13/AT13</f>
        <v>0.48344370860927155</v>
      </c>
      <c r="AW13" s="55">
        <f>AV13-AV31</f>
        <v>6.5549187719637914E-3</v>
      </c>
      <c r="AX13" s="63">
        <v>16</v>
      </c>
      <c r="AY13" s="71"/>
      <c r="AZ13" s="63">
        <v>93</v>
      </c>
      <c r="BA13" s="1"/>
      <c r="BB13" s="18" t="s">
        <v>0</v>
      </c>
      <c r="BC13" s="1"/>
      <c r="BD13" s="16">
        <f>AX13+AZ13</f>
        <v>109</v>
      </c>
      <c r="BE13" s="1"/>
      <c r="BF13" s="63">
        <v>262</v>
      </c>
      <c r="BH13" s="54">
        <f>BD13/BF13</f>
        <v>0.41603053435114506</v>
      </c>
      <c r="BI13" s="55">
        <f>BH13-BH31</f>
        <v>-5.2078148774602928E-2</v>
      </c>
      <c r="BJ13" s="75">
        <v>13</v>
      </c>
      <c r="BK13" s="76"/>
      <c r="BL13" s="75">
        <v>65</v>
      </c>
      <c r="BM13" s="1"/>
      <c r="BN13" s="18" t="s">
        <v>0</v>
      </c>
      <c r="BO13" s="1"/>
      <c r="BP13" s="16">
        <f>BJ13+BL13</f>
        <v>78</v>
      </c>
      <c r="BQ13" s="1"/>
      <c r="BR13" s="75">
        <v>269</v>
      </c>
      <c r="BT13" s="54">
        <f>BP13/BR13</f>
        <v>0.2899628252788104</v>
      </c>
      <c r="BU13" s="55">
        <f t="shared" si="9"/>
        <v>-0.16398217831572592</v>
      </c>
      <c r="BV13" s="75">
        <v>14</v>
      </c>
      <c r="BW13" s="76"/>
      <c r="BX13" s="75">
        <v>72</v>
      </c>
      <c r="BY13" s="1"/>
      <c r="BZ13" s="18" t="s">
        <v>0</v>
      </c>
      <c r="CA13" s="1"/>
      <c r="CB13" s="16">
        <f>BV13+BX13</f>
        <v>86</v>
      </c>
      <c r="CC13" s="1"/>
      <c r="CD13" s="75">
        <v>253</v>
      </c>
      <c r="CF13" s="54">
        <f>CB13/CD13</f>
        <v>0.33992094861660077</v>
      </c>
      <c r="CG13" s="55">
        <f t="shared" si="10"/>
        <v>-0.10388236297396619</v>
      </c>
      <c r="CH13" s="63">
        <v>14</v>
      </c>
      <c r="CI13" s="63"/>
      <c r="CJ13" s="63">
        <v>115</v>
      </c>
      <c r="CK13" s="1"/>
      <c r="CL13" s="18" t="s">
        <v>0</v>
      </c>
      <c r="CM13" s="1"/>
      <c r="CN13" s="16">
        <f>CH13+CJ13</f>
        <v>129</v>
      </c>
      <c r="CO13" s="1"/>
      <c r="CP13" s="63">
        <v>286</v>
      </c>
      <c r="CR13" s="54">
        <f>CN13/CP13</f>
        <v>0.45104895104895104</v>
      </c>
      <c r="CS13" s="55">
        <f t="shared" si="12"/>
        <v>-1.0746434594129994E-2</v>
      </c>
      <c r="CT13" s="63">
        <v>16</v>
      </c>
      <c r="CU13" s="63"/>
      <c r="CV13" s="63">
        <v>290</v>
      </c>
      <c r="CW13" s="1"/>
      <c r="CX13" s="18" t="s">
        <v>0</v>
      </c>
      <c r="CY13" s="1"/>
      <c r="CZ13" s="16">
        <f>CT13+CV13</f>
        <v>306</v>
      </c>
      <c r="DA13" s="1"/>
      <c r="DB13" s="63">
        <v>440</v>
      </c>
      <c r="DD13" s="54">
        <f>CZ13/DB13</f>
        <v>0.69545454545454544</v>
      </c>
      <c r="DE13" s="55">
        <f>DD13-DD31</f>
        <v>8.6181424209592628E-3</v>
      </c>
      <c r="DF13" s="63">
        <v>19</v>
      </c>
      <c r="DG13" s="63"/>
      <c r="DH13" s="63">
        <v>271</v>
      </c>
      <c r="DI13" s="63"/>
      <c r="DJ13" s="18" t="s">
        <v>0</v>
      </c>
      <c r="DK13" s="63"/>
      <c r="DL13" s="63">
        <f>DF13+DH13</f>
        <v>290</v>
      </c>
      <c r="DM13" s="63"/>
      <c r="DN13" s="63">
        <v>434</v>
      </c>
      <c r="DP13" s="54">
        <f t="shared" si="15"/>
        <v>0.66820276497695852</v>
      </c>
      <c r="DQ13" s="55">
        <f t="shared" si="16"/>
        <v>-3.1108726001199072E-2</v>
      </c>
      <c r="DR13" s="63">
        <v>20</v>
      </c>
      <c r="DS13" s="63"/>
      <c r="DT13" s="63">
        <v>298</v>
      </c>
      <c r="DU13" s="63"/>
      <c r="DV13" s="18" t="s">
        <v>0</v>
      </c>
      <c r="DW13" s="63"/>
      <c r="DX13" s="63">
        <f>DR13+DT13</f>
        <v>318</v>
      </c>
      <c r="DY13" s="63"/>
      <c r="DZ13" s="63">
        <v>404</v>
      </c>
      <c r="EB13" s="54">
        <f>DX13/DZ13</f>
        <v>0.78712871287128716</v>
      </c>
      <c r="EC13" s="55">
        <f>EB13-EB31</f>
        <v>7.0176206274981112E-2</v>
      </c>
      <c r="ED13" s="63">
        <v>27</v>
      </c>
      <c r="EE13" s="63"/>
      <c r="EF13" s="63">
        <v>187</v>
      </c>
      <c r="EG13" s="63"/>
      <c r="EH13" s="18" t="s">
        <v>0</v>
      </c>
      <c r="EI13" s="63"/>
      <c r="EJ13" s="63">
        <f>ED13+EF13</f>
        <v>214</v>
      </c>
      <c r="EK13" s="63"/>
      <c r="EL13" s="63">
        <v>318</v>
      </c>
      <c r="EN13" s="54">
        <f>EJ13/EL13</f>
        <v>0.67295597484276726</v>
      </c>
      <c r="EO13" s="55">
        <f>EN13-EN31</f>
        <v>-5.1692238145275238E-2</v>
      </c>
      <c r="EP13" s="1">
        <f>ED13-DR13</f>
        <v>7</v>
      </c>
      <c r="EQ13" s="54">
        <f>EP13/DR13</f>
        <v>0.35</v>
      </c>
      <c r="ER13" s="24">
        <f>EF13-DT13</f>
        <v>-111</v>
      </c>
      <c r="ES13" s="54">
        <f>ER13/DT13</f>
        <v>-0.37248322147651008</v>
      </c>
      <c r="ET13" s="62" t="s">
        <v>0</v>
      </c>
      <c r="EU13" s="62" t="s">
        <v>0</v>
      </c>
      <c r="EV13" s="24">
        <f>EJ13-DX13</f>
        <v>-104</v>
      </c>
      <c r="EW13" s="54">
        <f>EV13/DX13</f>
        <v>-0.32704402515723269</v>
      </c>
      <c r="EX13" s="24">
        <f>EL13-DZ13</f>
        <v>-86</v>
      </c>
      <c r="EY13" s="54">
        <f>EX13/DZ13</f>
        <v>-0.21287128712871287</v>
      </c>
      <c r="EZ13" s="44">
        <f>EN13-EB13</f>
        <v>-0.1141727380285199</v>
      </c>
      <c r="FA13" s="28"/>
      <c r="FB13" s="1">
        <f>ED13-DF13</f>
        <v>8</v>
      </c>
      <c r="FC13" s="54">
        <f>FB13/DF13</f>
        <v>0.42105263157894735</v>
      </c>
      <c r="FD13" s="1">
        <f>EF13-DH13</f>
        <v>-84</v>
      </c>
      <c r="FE13" s="22">
        <f>FD13/DH13</f>
        <v>-0.30996309963099633</v>
      </c>
      <c r="FF13" s="62" t="s">
        <v>0</v>
      </c>
      <c r="FG13" s="62" t="s">
        <v>0</v>
      </c>
      <c r="FH13" s="24">
        <f t="shared" si="19"/>
        <v>-76</v>
      </c>
      <c r="FI13" s="54">
        <f t="shared" si="20"/>
        <v>-0.2620689655172414</v>
      </c>
      <c r="FJ13" s="24">
        <f t="shared" si="21"/>
        <v>-116</v>
      </c>
      <c r="FK13" s="54">
        <f t="shared" si="22"/>
        <v>-0.26728110599078342</v>
      </c>
      <c r="FL13" s="46">
        <f>EN13-DP13</f>
        <v>4.7532098658087385E-3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712</v>
      </c>
      <c r="I14" s="14"/>
      <c r="J14" s="21">
        <v>913</v>
      </c>
      <c r="K14" s="14"/>
      <c r="L14" s="54">
        <f t="shared" si="23"/>
        <v>0.77984665936473163</v>
      </c>
      <c r="M14" s="55">
        <f t="shared" si="1"/>
        <v>8.2525143192445305E-2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574</v>
      </c>
      <c r="U14" s="14"/>
      <c r="V14" s="21">
        <v>740</v>
      </c>
      <c r="W14" s="14"/>
      <c r="X14" s="54">
        <f t="shared" si="3"/>
        <v>0.77567567567567564</v>
      </c>
      <c r="Y14" s="55">
        <f t="shared" si="4"/>
        <v>0.10615099679453854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593</v>
      </c>
      <c r="AG14" s="72"/>
      <c r="AH14" s="49">
        <v>781</v>
      </c>
      <c r="AI14" s="1"/>
      <c r="AJ14" s="54">
        <f t="shared" si="6"/>
        <v>0.75928297055057614</v>
      </c>
      <c r="AK14" s="55">
        <f t="shared" ref="AK14" si="24">AJ14-AJ32</f>
        <v>0.1015221965283799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675</v>
      </c>
      <c r="AS14" s="1"/>
      <c r="AT14" s="18">
        <v>860</v>
      </c>
      <c r="AU14" s="1"/>
      <c r="AV14" s="54">
        <f t="shared" ref="AV14" si="25">AR14/AT14</f>
        <v>0.78488372093023251</v>
      </c>
      <c r="AW14" s="55">
        <f t="shared" ref="AW14" si="26">AV14-AV32</f>
        <v>0.126817126500268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614</v>
      </c>
      <c r="BE14" s="1"/>
      <c r="BF14" s="18">
        <v>804</v>
      </c>
      <c r="BG14" s="1"/>
      <c r="BH14" s="54">
        <f t="shared" ref="BH14" si="27">BD14/BF14</f>
        <v>0.76368159203980102</v>
      </c>
      <c r="BI14" s="55">
        <f t="shared" ref="BI14" si="28">BH14-BH32</f>
        <v>9.2569383263971572E-2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626</v>
      </c>
      <c r="BQ14" s="1"/>
      <c r="BR14" s="18">
        <v>815</v>
      </c>
      <c r="BS14" s="1"/>
      <c r="BT14" s="54">
        <f t="shared" ref="BT14" si="29">BP14/BR14</f>
        <v>0.76809815950920246</v>
      </c>
      <c r="BU14" s="55">
        <f t="shared" si="9"/>
        <v>9.3722001723433701E-2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615</v>
      </c>
      <c r="CC14" s="79"/>
      <c r="CD14" s="79">
        <v>815</v>
      </c>
      <c r="CE14" s="1"/>
      <c r="CF14" s="54">
        <f t="shared" ref="CF14" si="30">CB14/CD14</f>
        <v>0.754601226993865</v>
      </c>
      <c r="CG14" s="55">
        <f t="shared" si="10"/>
        <v>7.4995558478769486E-2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564</v>
      </c>
      <c r="CO14" s="79"/>
      <c r="CP14" s="79">
        <v>730</v>
      </c>
      <c r="CQ14" s="1"/>
      <c r="CR14" s="54">
        <f t="shared" ref="CR14" si="31">CN14/CP14</f>
        <v>0.77260273972602744</v>
      </c>
      <c r="CS14" s="58">
        <f t="shared" si="12"/>
        <v>9.5839919213206892E-2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501</v>
      </c>
      <c r="DA14" s="79"/>
      <c r="DB14" s="79">
        <v>635</v>
      </c>
      <c r="DC14" s="1"/>
      <c r="DD14" s="54">
        <f t="shared" ref="DD14" si="32">CZ14/DB14</f>
        <v>0.78897637795275588</v>
      </c>
      <c r="DE14" s="58">
        <f t="shared" ref="DE14" si="33">DD14-DD32</f>
        <v>9.9861305702993231E-2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661</v>
      </c>
      <c r="DM14" s="1"/>
      <c r="DN14" s="18">
        <v>854</v>
      </c>
      <c r="DO14" s="1"/>
      <c r="DP14" s="54">
        <f t="shared" si="15"/>
        <v>0.77400468384074939</v>
      </c>
      <c r="DQ14" s="55">
        <f t="shared" si="16"/>
        <v>7.2849513342026717E-2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542</v>
      </c>
      <c r="DY14" s="79"/>
      <c r="DZ14" s="79">
        <v>687</v>
      </c>
      <c r="EA14" s="1"/>
      <c r="EB14" s="54">
        <f t="shared" ref="EB14" si="34">DX14/DZ14</f>
        <v>0.7889374090247453</v>
      </c>
      <c r="EC14" s="55">
        <f t="shared" ref="EC14" si="35">EB14-EB32</f>
        <v>6.6110646184302513E-2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-119</v>
      </c>
      <c r="EW14" s="54">
        <f>EV14/DL14</f>
        <v>-0.1800302571860817</v>
      </c>
      <c r="EX14" s="24">
        <f>DZ14-DN14</f>
        <v>-167</v>
      </c>
      <c r="EY14" s="54">
        <f>EX14/DN14</f>
        <v>-0.1955503512880562</v>
      </c>
      <c r="EZ14" s="44">
        <f>EB14-DP14</f>
        <v>1.493272518399591E-2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41</v>
      </c>
      <c r="FI14" s="54">
        <f>FH14/CZ14</f>
        <v>8.1836327345309379E-2</v>
      </c>
      <c r="FJ14" s="24">
        <f>DZ14-DB14</f>
        <v>52</v>
      </c>
      <c r="FK14" s="54">
        <f>FJ14/DB14</f>
        <v>8.1889763779527558E-2</v>
      </c>
      <c r="FL14" s="46">
        <f>EB14-DD14</f>
        <v>-3.896892801058538E-5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475</v>
      </c>
      <c r="I15" s="19"/>
      <c r="J15" s="19">
        <v>2704</v>
      </c>
      <c r="K15" s="15"/>
      <c r="L15" s="54">
        <f t="shared" si="23"/>
        <v>0.17566568047337278</v>
      </c>
      <c r="M15" s="55">
        <f t="shared" si="1"/>
        <v>-3.0404964644592941E-2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483</v>
      </c>
      <c r="U15" s="16"/>
      <c r="V15" s="16">
        <v>2501</v>
      </c>
      <c r="W15" s="6"/>
      <c r="X15" s="54">
        <f t="shared" si="3"/>
        <v>0.19312275089964015</v>
      </c>
      <c r="Y15" s="55">
        <f t="shared" si="4"/>
        <v>-7.9817095912638469E-3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507</v>
      </c>
      <c r="AG15" s="16"/>
      <c r="AH15" s="16">
        <v>2666</v>
      </c>
      <c r="AI15" s="6"/>
      <c r="AJ15" s="54">
        <f t="shared" si="6"/>
        <v>0.19017254313578394</v>
      </c>
      <c r="AK15" s="55">
        <f>AJ15-AJ33</f>
        <v>-1.6477685307177831E-2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435</v>
      </c>
      <c r="AS15" s="63"/>
      <c r="AT15" s="63">
        <v>2430</v>
      </c>
      <c r="AU15" s="6"/>
      <c r="AV15" s="54">
        <f>AR15/AT15</f>
        <v>0.17901234567901234</v>
      </c>
      <c r="AW15" s="55">
        <f>AV15-AV33</f>
        <v>-1.7445746429333109E-2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395</v>
      </c>
      <c r="BE15" s="63"/>
      <c r="BF15" s="63">
        <v>2153</v>
      </c>
      <c r="BG15" s="6"/>
      <c r="BH15" s="54">
        <f>BD15/BF15</f>
        <v>0.18346493265211333</v>
      </c>
      <c r="BI15" s="55">
        <f>BH15-BH33</f>
        <v>-9.4593609204392248E-3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388</v>
      </c>
      <c r="BQ15" s="63"/>
      <c r="BR15" s="63">
        <v>1993</v>
      </c>
      <c r="BS15" s="6"/>
      <c r="BT15" s="54">
        <f>BP15/BR15</f>
        <v>0.19468138484696437</v>
      </c>
      <c r="BU15" s="55">
        <f t="shared" si="9"/>
        <v>1.012185135160576E-3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333</v>
      </c>
      <c r="CC15" s="63"/>
      <c r="CD15" s="63">
        <v>1934</v>
      </c>
      <c r="CE15" s="6"/>
      <c r="CF15" s="54">
        <f>CB15/CD15</f>
        <v>0.17218200620475699</v>
      </c>
      <c r="CG15" s="55">
        <f t="shared" si="10"/>
        <v>-2.7830706018752149E-2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353</v>
      </c>
      <c r="CO15" s="63"/>
      <c r="CP15" s="63">
        <v>2029</v>
      </c>
      <c r="CQ15" s="6"/>
      <c r="CR15" s="54">
        <f>CN15/CP15</f>
        <v>0.17397732873336619</v>
      </c>
      <c r="CS15" s="55">
        <f t="shared" si="12"/>
        <v>-1.5471002846945081E-2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334</v>
      </c>
      <c r="DA15" s="63"/>
      <c r="DB15" s="63">
        <v>2023</v>
      </c>
      <c r="DC15" s="6"/>
      <c r="DD15" s="54">
        <f>CZ15/DB15</f>
        <v>0.16510133465150767</v>
      </c>
      <c r="DE15" s="55">
        <f>DD15-DD33</f>
        <v>-2.4686380151148157E-2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355</v>
      </c>
      <c r="DM15" s="63"/>
      <c r="DN15" s="63">
        <v>1969</v>
      </c>
      <c r="DO15" s="6"/>
      <c r="DP15" s="54">
        <f t="shared" si="15"/>
        <v>0.1802945657694261</v>
      </c>
      <c r="DQ15" s="55">
        <f t="shared" si="16"/>
        <v>-1.2047541125689815E-2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343</v>
      </c>
      <c r="DY15" s="63"/>
      <c r="DZ15" s="63">
        <v>2027</v>
      </c>
      <c r="EA15" s="6"/>
      <c r="EB15" s="54">
        <f>DX15/DZ15</f>
        <v>0.16921558954119389</v>
      </c>
      <c r="EC15" s="55">
        <f>EB15-EB33</f>
        <v>-2.2360248192797194E-2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364</v>
      </c>
      <c r="EK15" s="63"/>
      <c r="EL15" s="63">
        <v>1831</v>
      </c>
      <c r="EM15" s="6"/>
      <c r="EN15" s="54">
        <f>EJ15/EL15</f>
        <v>0.198798470780994</v>
      </c>
      <c r="EO15" s="55">
        <f>EN15-EN33</f>
        <v>1.0801490148374476E-2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21</v>
      </c>
      <c r="EW15" s="54">
        <f t="shared" ref="EW15:EW16" si="37">EV15/DX15</f>
        <v>6.1224489795918366E-2</v>
      </c>
      <c r="EX15" s="24">
        <f t="shared" ref="EX15:EX16" si="38">EL15-DZ15</f>
        <v>-196</v>
      </c>
      <c r="EY15" s="54">
        <f t="shared" ref="EY15:EY16" si="39">EX15/DZ15</f>
        <v>-9.669462259496793E-2</v>
      </c>
      <c r="EZ15" s="44">
        <f>EN15-EB15</f>
        <v>2.9582881239800102E-2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9</v>
      </c>
      <c r="FI15" s="54">
        <f t="shared" ref="FI15:FI16" si="41">FH15/DL15</f>
        <v>2.5352112676056339E-2</v>
      </c>
      <c r="FJ15" s="24">
        <f t="shared" ref="FJ15:FJ16" si="42">EL15-DN15</f>
        <v>-138</v>
      </c>
      <c r="FK15" s="54">
        <f t="shared" ref="FK15:FK16" si="43">FJ15/DN15</f>
        <v>-7.0086338242762822E-2</v>
      </c>
      <c r="FL15" s="46">
        <f>EN15-DP15</f>
        <v>1.85039050115679E-2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102</v>
      </c>
      <c r="I16" s="19"/>
      <c r="J16" s="19">
        <v>932</v>
      </c>
      <c r="K16" s="15"/>
      <c r="L16" s="54">
        <f t="shared" si="23"/>
        <v>0.10944206008583691</v>
      </c>
      <c r="M16" s="55">
        <f t="shared" si="1"/>
        <v>-4.7249586904547378E-2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85</v>
      </c>
      <c r="U16" s="16"/>
      <c r="V16" s="1">
        <v>768</v>
      </c>
      <c r="W16" s="6"/>
      <c r="X16" s="54">
        <f t="shared" si="3"/>
        <v>0.11067708333333333</v>
      </c>
      <c r="Y16" s="55">
        <f t="shared" si="4"/>
        <v>-4.0653199669547543E-2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86</v>
      </c>
      <c r="AG16" s="16"/>
      <c r="AH16" s="16">
        <v>793</v>
      </c>
      <c r="AI16" s="6"/>
      <c r="AJ16" s="54">
        <f t="shared" si="6"/>
        <v>0.10844892812105927</v>
      </c>
      <c r="AK16" s="55">
        <f>AJ16-AJ34</f>
        <v>-4.1724059671877589E-2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103</v>
      </c>
      <c r="AS16" s="71"/>
      <c r="AT16" s="63">
        <v>831</v>
      </c>
      <c r="AU16" s="6"/>
      <c r="AV16" s="54">
        <f>AR16/AT16</f>
        <v>0.12394705174488568</v>
      </c>
      <c r="AW16" s="55">
        <f>AV16-AV34</f>
        <v>-2.3196449590575124E-2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102</v>
      </c>
      <c r="BE16" s="71"/>
      <c r="BF16" s="63">
        <v>777</v>
      </c>
      <c r="BG16" s="6"/>
      <c r="BH16" s="54">
        <f>BD16/BF16</f>
        <v>0.13127413127413126</v>
      </c>
      <c r="BI16" s="55">
        <f>BH16-BH34</f>
        <v>-2.3427088839658328E-2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111</v>
      </c>
      <c r="BQ16" s="71"/>
      <c r="BR16" s="63">
        <v>784</v>
      </c>
      <c r="BS16" s="6"/>
      <c r="BT16" s="54">
        <f>BP16/BR16</f>
        <v>0.14158163265306123</v>
      </c>
      <c r="BU16" s="55">
        <f t="shared" si="9"/>
        <v>-1.0423351116898433E-2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104</v>
      </c>
      <c r="CC16" s="71"/>
      <c r="CD16" s="63">
        <v>775</v>
      </c>
      <c r="CE16" s="6"/>
      <c r="CF16" s="54">
        <f>CB16/CD16</f>
        <v>0.13419354838709677</v>
      </c>
      <c r="CG16" s="55">
        <f t="shared" si="10"/>
        <v>-1.8323166637502691E-2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89</v>
      </c>
      <c r="CO16" s="71"/>
      <c r="CP16" s="63">
        <v>711</v>
      </c>
      <c r="CQ16" s="6"/>
      <c r="CR16" s="54">
        <f>CN16/CP16</f>
        <v>0.12517580872011252</v>
      </c>
      <c r="CS16" s="55">
        <f t="shared" si="12"/>
        <v>-2.0118883562531553E-2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71</v>
      </c>
      <c r="DA16" s="71"/>
      <c r="DB16" s="63">
        <v>627</v>
      </c>
      <c r="DC16" s="6"/>
      <c r="DD16" s="54">
        <f>CZ16/DB16</f>
        <v>0.11323763955342903</v>
      </c>
      <c r="DE16" s="55">
        <f>DD16-DD34</f>
        <v>-3.6153704738988213E-2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107</v>
      </c>
      <c r="DM16" s="71"/>
      <c r="DN16" s="63">
        <v>763</v>
      </c>
      <c r="DO16" s="6"/>
      <c r="DP16" s="54">
        <f t="shared" si="15"/>
        <v>0.14023591087811271</v>
      </c>
      <c r="DQ16" s="55">
        <f t="shared" si="16"/>
        <v>-1.0586854031225917E-2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73</v>
      </c>
      <c r="DY16" s="71"/>
      <c r="DZ16" s="63">
        <v>638</v>
      </c>
      <c r="EA16" s="6"/>
      <c r="EB16" s="54">
        <f>DX16/DZ16</f>
        <v>0.11442006269592477</v>
      </c>
      <c r="EC16" s="55">
        <f>EB16-EB34</f>
        <v>-3.2515318995554474E-2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68</v>
      </c>
      <c r="EK16" s="71"/>
      <c r="EL16" s="63">
        <v>593</v>
      </c>
      <c r="EM16" s="6"/>
      <c r="EN16" s="54">
        <f>EJ16/EL16</f>
        <v>0.11467116357504216</v>
      </c>
      <c r="EO16" s="55">
        <f>EN16-EN34</f>
        <v>-2.820309270415762E-2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-5</v>
      </c>
      <c r="EW16" s="54">
        <f t="shared" si="37"/>
        <v>-6.8493150684931503E-2</v>
      </c>
      <c r="EX16" s="24">
        <f t="shared" si="38"/>
        <v>-45</v>
      </c>
      <c r="EY16" s="54">
        <f t="shared" si="39"/>
        <v>-7.0532915360501561E-2</v>
      </c>
      <c r="EZ16" s="44">
        <f>EN16-EB16</f>
        <v>2.5110087911739409E-4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-39</v>
      </c>
      <c r="FI16" s="54">
        <f t="shared" si="41"/>
        <v>-0.3644859813084112</v>
      </c>
      <c r="FJ16" s="24">
        <f t="shared" si="42"/>
        <v>-170</v>
      </c>
      <c r="FK16" s="54">
        <f t="shared" si="43"/>
        <v>-0.22280471821756226</v>
      </c>
      <c r="FL16" s="46">
        <f>EN16-DP16</f>
        <v>-2.5564747303070554E-2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Rock Valley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Rock Valley Overview</vt:lpstr>
      <vt:lpstr>'Rock Valley Overview'!Print_Area</vt:lpstr>
      <vt:lpstr>'Rock Valley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2016-12-22T18:45:06Z</cp:lastPrinted>
  <dcterms:created xsi:type="dcterms:W3CDTF">2010-06-25T14:35:16Z</dcterms:created>
  <dcterms:modified xsi:type="dcterms:W3CDTF">2019-01-04T16:55:58Z</dcterms:modified>
</cp:coreProperties>
</file>